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\2 INFORMACION 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<sst xmlns="http://schemas.openxmlformats.org/spreadsheetml/2006/main" count="44" uniqueCount="44">
  <si>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</si>
  <si>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</si>
  <si>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</si>
  <si>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</si>
  <si>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</si>
  <si>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</si>
  <si>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</si>
  <si>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</si>
  <si>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</si>
  <si>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</si>
  <si>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</si>
  <si>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</si>
  <si>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</si>
  <si>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</si>
  <si>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</si>
  <si>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</si>
  <si>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</si>
  <si>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</si>
  <si>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</si>
  <si>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</si>
  <si>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</si>
  <si>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</si>
  <si>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</si>
  <si>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</si>
  <si>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</si>
  <si>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</si>
  <si>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</si>
  <si>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</si>
  <si>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</si>
  <si>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</si>
  <si>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</si>
  <si>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</si>
  <si>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</si>
  <si>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</si>
  <si>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</si>
  <si>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</si>
  <si>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</si>
  <si>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</si>
  <si>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</si>
  <si>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</si>
  <si>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</si>
  <si>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</si>
  <si>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</si>
  <si>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Silao de la Victoria, Gto.
Estado Analítico del Ejercicio del Presupuesto de Egresos
Clasificación Funcional (Finalidad y Función)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</si>
</sst>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338256105.04999995</v>
      </c>
      <c r="D6" s="5">
        <f t="shared" si="0"/>
        <v>14918237.34</v>
      </c>
      <c r="E6" s="5">
        <f t="shared" si="0"/>
        <v>353174342.38999999</v>
      </c>
      <c r="F6" s="5">
        <f t="shared" si="0"/>
        <v>79336177.400000006</v>
      </c>
      <c r="G6" s="5">
        <f t="shared" si="0"/>
        <v>75110934.599999994</v>
      </c>
      <c r="H6" s="5">
        <f t="shared" si="0"/>
        <v>273838164.99000001</v>
      </c>
    </row>
    <row r="7" spans="1:8" x14ac:dyDescent="0.2">
      <c r="A7" s="8"/>
      <c r="B7" s="12" t="s">
        <v>21</v>
      </c>
      <c r="C7" s="5">
        <v>2503978.13</v>
      </c>
      <c r="D7" s="5">
        <v>0</v>
      </c>
      <c r="E7" s="5">
        <f>C7+D7</f>
        <v>2503978.13</v>
      </c>
      <c r="F7" s="5">
        <v>369855.94</v>
      </c>
      <c r="G7" s="5">
        <v>369855.94</v>
      </c>
      <c r="H7" s="5">
        <f>E7-F7</f>
        <v>2134122.19</v>
      </c>
    </row>
    <row r="8" spans="1:8" x14ac:dyDescent="0.2">
      <c r="A8" s="8"/>
      <c r="B8" s="12" t="s">
        <v>6</v>
      </c>
      <c r="C8" s="5">
        <v>1730206.76</v>
      </c>
      <c r="D8" s="5">
        <v>100000</v>
      </c>
      <c r="E8" s="5">
        <f t="shared" ref="E8:E14" si="1">C8+D8</f>
        <v>1830206.76</v>
      </c>
      <c r="F8" s="5">
        <v>245666.54</v>
      </c>
      <c r="G8" s="5">
        <v>245666.54</v>
      </c>
      <c r="H8" s="5">
        <f t="shared" ref="H8:H14" si="2">E8-F8</f>
        <v>1584540.22</v>
      </c>
    </row>
    <row r="9" spans="1:8" x14ac:dyDescent="0.2">
      <c r="A9" s="8"/>
      <c r="B9" s="12" t="s">
        <v>22</v>
      </c>
      <c r="C9" s="5">
        <v>57823371.880000003</v>
      </c>
      <c r="D9" s="5">
        <v>1464903.4</v>
      </c>
      <c r="E9" s="5">
        <f t="shared" si="1"/>
        <v>59288275.280000001</v>
      </c>
      <c r="F9" s="5">
        <v>11907671.810000001</v>
      </c>
      <c r="G9" s="5">
        <v>11698837.74</v>
      </c>
      <c r="H9" s="5">
        <f t="shared" si="2"/>
        <v>47380603.469999999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88569635.269999996</v>
      </c>
      <c r="D11" s="5">
        <v>6671371.3200000003</v>
      </c>
      <c r="E11" s="5">
        <f t="shared" si="1"/>
        <v>95241006.590000004</v>
      </c>
      <c r="F11" s="5">
        <v>21838130.949999999</v>
      </c>
      <c r="G11" s="5">
        <v>21456053.539999999</v>
      </c>
      <c r="H11" s="5">
        <f t="shared" si="2"/>
        <v>73402875.640000001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122753610.8</v>
      </c>
      <c r="D13" s="5">
        <v>3407218.24</v>
      </c>
      <c r="E13" s="5">
        <f t="shared" si="1"/>
        <v>126160829.03999999</v>
      </c>
      <c r="F13" s="5">
        <v>24356019.699999999</v>
      </c>
      <c r="G13" s="5">
        <v>24183225.050000001</v>
      </c>
      <c r="H13" s="5">
        <f t="shared" si="2"/>
        <v>101804809.33999999</v>
      </c>
    </row>
    <row r="14" spans="1:8" x14ac:dyDescent="0.2">
      <c r="A14" s="8"/>
      <c r="B14" s="12" t="s">
        <v>8</v>
      </c>
      <c r="C14" s="5">
        <v>64875302.210000001</v>
      </c>
      <c r="D14" s="5">
        <v>3274744.38</v>
      </c>
      <c r="E14" s="5">
        <f t="shared" si="1"/>
        <v>68150046.590000004</v>
      </c>
      <c r="F14" s="5">
        <v>20618832.460000001</v>
      </c>
      <c r="G14" s="5">
        <v>17157295.789999999</v>
      </c>
      <c r="H14" s="5">
        <f t="shared" si="2"/>
        <v>47531214.130000003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205840200.84999999</v>
      </c>
      <c r="D16" s="5">
        <f t="shared" si="3"/>
        <v>56781706.880000003</v>
      </c>
      <c r="E16" s="5">
        <f t="shared" si="3"/>
        <v>262621907.73000002</v>
      </c>
      <c r="F16" s="5">
        <f t="shared" si="3"/>
        <v>47951421.399999999</v>
      </c>
      <c r="G16" s="5">
        <f t="shared" si="3"/>
        <v>47560869.650000006</v>
      </c>
      <c r="H16" s="5">
        <f t="shared" si="3"/>
        <v>214670486.33000004</v>
      </c>
    </row>
    <row r="17" spans="1:8" x14ac:dyDescent="0.2">
      <c r="A17" s="8"/>
      <c r="B17" s="12" t="s">
        <v>24</v>
      </c>
      <c r="C17" s="5">
        <v>2357922.7599999998</v>
      </c>
      <c r="D17" s="5">
        <v>15000</v>
      </c>
      <c r="E17" s="5">
        <f>C17+D17</f>
        <v>2372922.7599999998</v>
      </c>
      <c r="F17" s="5">
        <v>361960.29</v>
      </c>
      <c r="G17" s="5">
        <v>361960.29</v>
      </c>
      <c r="H17" s="5">
        <f t="shared" ref="H17:H23" si="4">E17-F17</f>
        <v>2010962.4699999997</v>
      </c>
    </row>
    <row r="18" spans="1:8" x14ac:dyDescent="0.2">
      <c r="A18" s="8"/>
      <c r="B18" s="12" t="s">
        <v>15</v>
      </c>
      <c r="C18" s="5">
        <v>189583411.77000001</v>
      </c>
      <c r="D18" s="5">
        <v>55610370.640000001</v>
      </c>
      <c r="E18" s="5">
        <f t="shared" ref="E18:E23" si="5">C18+D18</f>
        <v>245193782.41000003</v>
      </c>
      <c r="F18" s="5">
        <v>44754323.729999997</v>
      </c>
      <c r="G18" s="5">
        <v>44416896.140000001</v>
      </c>
      <c r="H18" s="5">
        <f t="shared" si="4"/>
        <v>200439458.68000004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5011383.82</v>
      </c>
      <c r="D20" s="5">
        <v>542888.88</v>
      </c>
      <c r="E20" s="5">
        <f t="shared" si="5"/>
        <v>5554272.7000000002</v>
      </c>
      <c r="F20" s="5">
        <v>1064800.17</v>
      </c>
      <c r="G20" s="5">
        <v>1047745.27</v>
      </c>
      <c r="H20" s="5">
        <f t="shared" si="4"/>
        <v>4489472.53</v>
      </c>
    </row>
    <row r="21" spans="1:8" x14ac:dyDescent="0.2">
      <c r="A21" s="8"/>
      <c r="B21" s="12" t="s">
        <v>26</v>
      </c>
      <c r="C21" s="5">
        <v>6348654.8099999996</v>
      </c>
      <c r="D21" s="5">
        <v>300000</v>
      </c>
      <c r="E21" s="5">
        <f t="shared" si="5"/>
        <v>6648654.8099999996</v>
      </c>
      <c r="F21" s="5">
        <v>1174607.3400000001</v>
      </c>
      <c r="G21" s="5">
        <v>1174607.3400000001</v>
      </c>
      <c r="H21" s="5">
        <f t="shared" si="4"/>
        <v>5474047.4699999997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2538827.69</v>
      </c>
      <c r="D23" s="5">
        <v>313447.36</v>
      </c>
      <c r="E23" s="5">
        <f t="shared" si="5"/>
        <v>2852275.05</v>
      </c>
      <c r="F23" s="5">
        <v>595729.87</v>
      </c>
      <c r="G23" s="5">
        <v>559660.61</v>
      </c>
      <c r="H23" s="5">
        <f t="shared" si="4"/>
        <v>2256545.1799999997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50010188.219999999</v>
      </c>
      <c r="D25" s="5">
        <f t="shared" si="6"/>
        <v>43592256.799999997</v>
      </c>
      <c r="E25" s="5">
        <f t="shared" si="6"/>
        <v>93602445.019999996</v>
      </c>
      <c r="F25" s="5">
        <f t="shared" si="6"/>
        <v>26526647.530000001</v>
      </c>
      <c r="G25" s="5">
        <f t="shared" si="6"/>
        <v>26508115.809999999</v>
      </c>
      <c r="H25" s="5">
        <f t="shared" si="6"/>
        <v>67075797.489999995</v>
      </c>
    </row>
    <row r="26" spans="1:8" x14ac:dyDescent="0.2">
      <c r="A26" s="8"/>
      <c r="B26" s="12" t="s">
        <v>16</v>
      </c>
      <c r="C26" s="5">
        <v>50010188.219999999</v>
      </c>
      <c r="D26" s="5">
        <v>43592256.799999997</v>
      </c>
      <c r="E26" s="5">
        <f>C26+D26</f>
        <v>93602445.019999996</v>
      </c>
      <c r="F26" s="5">
        <v>26526647.530000001</v>
      </c>
      <c r="G26" s="5">
        <v>26508115.809999999</v>
      </c>
      <c r="H26" s="5">
        <f t="shared" ref="H26:H34" si="7">E26-F26</f>
        <v>67075797.489999995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594106494.11999989</v>
      </c>
      <c r="D42" s="6">
        <f t="shared" si="12"/>
        <v>115292201.02000001</v>
      </c>
      <c r="E42" s="6">
        <f t="shared" si="12"/>
        <v>709398695.13999999</v>
      </c>
      <c r="F42" s="6">
        <f t="shared" si="12"/>
        <v>153814246.33000001</v>
      </c>
      <c r="G42" s="6">
        <f t="shared" si="12"/>
        <v>149179920.06</v>
      </c>
      <c r="H42" s="6">
        <f t="shared" si="12"/>
        <v>555584448.81000006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2020-05-07T16:24:09Z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